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525" windowWidth="20865" windowHeight="8895"/>
  </bookViews>
  <sheets>
    <sheet name="тмц" sheetId="4" r:id="rId1"/>
  </sheets>
  <definedNames>
    <definedName name="_xlnm.Print_Area" localSheetId="0">тмц!$A$1:$AA$29</definedName>
  </definedNames>
  <calcPr calcId="145621" refMode="R1C1"/>
</workbook>
</file>

<file path=xl/calcChain.xml><?xml version="1.0" encoding="utf-8"?>
<calcChain xmlns="http://schemas.openxmlformats.org/spreadsheetml/2006/main">
  <c r="L22" i="4" l="1"/>
  <c r="Z21" i="4" l="1"/>
  <c r="Z20" i="4"/>
  <c r="Z19" i="4"/>
  <c r="Z18" i="4"/>
  <c r="Z17" i="4"/>
  <c r="Z16" i="4"/>
  <c r="Z15" i="4"/>
  <c r="Z14" i="4"/>
  <c r="Z13" i="4"/>
  <c r="Z12" i="4"/>
  <c r="Z11" i="4"/>
  <c r="Z10" i="4"/>
  <c r="Z9" i="4"/>
  <c r="Z8" i="4"/>
  <c r="Z7" i="4"/>
  <c r="Z6" i="4"/>
  <c r="Z22" i="4" l="1"/>
</calcChain>
</file>

<file path=xl/sharedStrings.xml><?xml version="1.0" encoding="utf-8"?>
<sst xmlns="http://schemas.openxmlformats.org/spreadsheetml/2006/main" count="189" uniqueCount="92">
  <si>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</si>
  <si>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</si>
  <si>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</si>
  <si>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</si>
  <si>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</si>
  <si>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</si>
  <si>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</si>
  <si>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</si>
  <si>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</si>
  <si>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</si>
  <si>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</si>
  <si>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</si>
  <si>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</si>
  <si>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</si>
  <si>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</si>
  <si>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</si>
  <si>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</si>
  <si>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</si>
  <si>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</si>
  <si>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</si>
  <si>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</si>
  <si>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</si>
  <si>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</si>
  <si>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</si>
  <si>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</si>
  <si>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</si>
  <si>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</si>
  <si>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</si>
  <si>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</si>
  <si>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</si>
  <si>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</si>
  <si>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</si>
  <si>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</si>
  <si>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</si>
  <si>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</si>
  <si>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</si>
  <si>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</si>
  <si>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</si>
  <si>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</si>
  <si>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</si>
  <si>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</si>
  <si>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</si>
  <si>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</si>
  <si>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</si>
  <si>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шт</t>
  </si>
  <si>
    <t>392000, г. Тамбов, ул. Тулиновская, 2</t>
  </si>
  <si>
    <t>24.20.1</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</si>
  <si>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</si>
  <si>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ТКС-К-104-19</t>
  </si>
  <si>
    <t>ОД000001</t>
  </si>
  <si>
    <t>ОД000003</t>
  </si>
  <si>
    <t>ОД000004</t>
  </si>
  <si>
    <t>ОД000046</t>
  </si>
  <si>
    <t>ОД000063</t>
  </si>
  <si>
    <t>ОД000065</t>
  </si>
  <si>
    <t>ОД000139</t>
  </si>
  <si>
    <t>ОД000141</t>
  </si>
  <si>
    <t>ОД000142</t>
  </si>
  <si>
    <t>ОД000143</t>
  </si>
  <si>
    <t>ОД000144</t>
  </si>
  <si>
    <t>ОД000147</t>
  </si>
  <si>
    <t>ОД000178</t>
  </si>
  <si>
    <t>ОД000179</t>
  </si>
  <si>
    <t>ОД000379</t>
  </si>
  <si>
    <t>ОД000380</t>
  </si>
  <si>
    <t>24.20.40.000</t>
  </si>
  <si>
    <t>24.20.3</t>
  </si>
  <si>
    <t>23.65.12.121</t>
  </si>
  <si>
    <t>46.74.2</t>
  </si>
  <si>
    <t>Муфта свертная DN100 L200</t>
  </si>
  <si>
    <t>ГОСТ 23106-78</t>
  </si>
  <si>
    <t>Муфта свертная DN200 L200</t>
  </si>
  <si>
    <t>Муфта свертная DN150 L200</t>
  </si>
  <si>
    <t>Муфта ремонтная МРН 125</t>
  </si>
  <si>
    <t>ГОСТ 5525-88</t>
  </si>
  <si>
    <t>Муфта свертная DN250 L200</t>
  </si>
  <si>
    <t>Муфта свертная DN300 L330</t>
  </si>
  <si>
    <t>Муфта свертная DN125 L200</t>
  </si>
  <si>
    <t>Муфта ремонтная МРН 600</t>
  </si>
  <si>
    <t>ТУ 1460-004-03219029-2003</t>
  </si>
  <si>
    <t>Муфта ремонтная МРН 500</t>
  </si>
  <si>
    <t>Муфта ремонтная МРН 200</t>
  </si>
  <si>
    <t>ГОСТ 12.2003-91, ГОСТ 356-80, ГОСТ 12815-80, ГОСТ 12816-80, ГОСТ 13821-80, ГОСТ 15763-2005</t>
  </si>
  <si>
    <t>Муфта ремонтная МРН 300</t>
  </si>
  <si>
    <t>Муфта ремонтная МРН 400</t>
  </si>
  <si>
    <t>ГОСТ 12.2003-91, ГОСТ 356-80, ГОСТ 12815-80, ГОСТ 12816-80, ГОСТ 13821-80, ГОСТ 15763-2006</t>
  </si>
  <si>
    <t>Муфта ремонтная МРН 100</t>
  </si>
  <si>
    <t>Муфта ремонтная МРН 150</t>
  </si>
  <si>
    <t>Муфта ремонтная МРН 350</t>
  </si>
  <si>
    <t>ГОСТ 12816-80</t>
  </si>
  <si>
    <t>Муфта ремонтная МРН 250</t>
  </si>
  <si>
    <t>Филиал АО "Тамбовские коммунальные системы" в городе Тамбове</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</si>
</sst>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3">
    <fill>
      <patternFill patternType="none"/>
    </fill>
    <fill>
      <patternFill patternType="gray125"/>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s>
  <cellStyleXfs count="2">
    <xf numFmtId="0" fontId="0" fillId="0" borderId="0" applyNumberFormat="0" applyFill="0" applyBorder="0" applyAlignment="0" applyProtection="0"/>
    <xf numFmtId="0" fontId="5" fillId="0" borderId="0"/>
  </cellStyleXfs>
  <cellXfs count="36">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0" fillId="0" borderId="7" xfId="0" applyBorder="1" applyAlignment="1">
      <alignment horizontal="left"/>
    </xf>
    <xf numFmtId="1" fontId="0" fillId="0" borderId="7" xfId="0" applyNumberFormat="1" applyBorder="1" applyAlignment="1">
      <alignment horizontal="center" vertical="center"/>
    </xf>
    <xf numFmtId="3" fontId="2" fillId="0" borderId="1"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7" fillId="2" borderId="6" xfId="0" applyNumberFormat="1" applyFont="1" applyFill="1" applyBorder="1" applyAlignment="1" applyProtection="1">
      <alignment horizontal="center" vertical="center" wrapText="1"/>
    </xf>
    <xf numFmtId="0" fontId="0" fillId="0" borderId="8" xfId="0" applyBorder="1" applyAlignment="1">
      <alignment horizontal="left" wrapText="1"/>
    </xf>
    <xf numFmtId="4" fontId="0" fillId="0" borderId="7" xfId="0" applyNumberFormat="1" applyBorder="1" applyAlignment="1">
      <alignment horizontal="right"/>
    </xf>
    <xf numFmtId="0" fontId="0" fillId="0" borderId="7" xfId="0" applyBorder="1" applyAlignment="1">
      <alignment horizontal="center" vertical="center"/>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1" fontId="0" fillId="0" borderId="9" xfId="0" applyNumberFormat="1" applyBorder="1" applyAlignment="1">
      <alignment horizontal="center" vertical="center"/>
    </xf>
    <xf numFmtId="4" fontId="0" fillId="0" borderId="9" xfId="0" applyNumberFormat="1" applyBorder="1" applyAlignment="1">
      <alignment horizontal="right"/>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1"/>
  <sheetViews>
    <sheetView tabSelected="1" view="pageBreakPreview" topLeftCell="A4" zoomScale="80" zoomScaleNormal="86" zoomScaleSheetLayoutView="80" workbookViewId="0">
      <selection activeCell="L22" sqref="L22"/>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27" t="s">
        <v>48</v>
      </c>
      <c r="F3" s="27"/>
      <c r="G3" s="27"/>
      <c r="H3" s="27"/>
      <c r="I3" s="27"/>
      <c r="J3" s="27"/>
      <c r="K3" s="27"/>
      <c r="L3" s="27"/>
      <c r="M3" s="7"/>
      <c r="N3" s="7"/>
      <c r="O3" s="7"/>
      <c r="P3" s="7"/>
      <c r="Q3" s="7"/>
      <c r="R3" s="7"/>
      <c r="S3" s="7"/>
      <c r="T3" s="7"/>
      <c r="U3" s="7"/>
      <c r="V3" s="7"/>
      <c r="W3" s="7"/>
      <c r="X3" s="7"/>
      <c r="Y3" s="7"/>
      <c r="Z3" s="7"/>
      <c r="AA3" s="7"/>
    </row>
    <row r="4" spans="1:27" ht="36" customHeight="1" x14ac:dyDescent="0.2">
      <c r="M4" s="30" t="s">
        <v>9</v>
      </c>
      <c r="N4" s="30"/>
      <c r="O4" s="30"/>
      <c r="P4" s="30"/>
      <c r="Q4" s="30"/>
      <c r="R4" s="30"/>
      <c r="S4" s="30"/>
      <c r="T4" s="30"/>
      <c r="U4" s="30"/>
      <c r="V4" s="30"/>
      <c r="W4" s="30"/>
      <c r="X4" s="30"/>
      <c r="Y4" s="32" t="s">
        <v>41</v>
      </c>
      <c r="Z4" s="32" t="s">
        <v>40</v>
      </c>
      <c r="AA4" s="28" t="s">
        <v>23</v>
      </c>
    </row>
    <row r="5" spans="1:27" ht="96.75" customHeight="1" x14ac:dyDescent="0.2">
      <c r="A5" s="4" t="s">
        <v>27</v>
      </c>
      <c r="B5" s="4" t="s">
        <v>28</v>
      </c>
      <c r="C5" s="2" t="s">
        <v>38</v>
      </c>
      <c r="D5" s="2" t="s">
        <v>39</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33"/>
      <c r="Z5" s="33"/>
      <c r="AA5" s="29"/>
    </row>
    <row r="6" spans="1:27" ht="37.5" customHeight="1" x14ac:dyDescent="0.2">
      <c r="A6" s="17">
        <v>1</v>
      </c>
      <c r="B6" s="17">
        <v>1</v>
      </c>
      <c r="C6" s="13" t="s">
        <v>65</v>
      </c>
      <c r="D6" s="13" t="s">
        <v>66</v>
      </c>
      <c r="E6" s="13" t="s">
        <v>49</v>
      </c>
      <c r="F6" s="13" t="s">
        <v>69</v>
      </c>
      <c r="G6" s="13" t="s">
        <v>70</v>
      </c>
      <c r="H6" s="13" t="s">
        <v>44</v>
      </c>
      <c r="I6" s="20" t="s">
        <v>43</v>
      </c>
      <c r="J6" s="20" t="s">
        <v>91</v>
      </c>
      <c r="K6" s="20" t="s">
        <v>45</v>
      </c>
      <c r="L6" s="14">
        <v>48</v>
      </c>
      <c r="M6" s="22"/>
      <c r="N6" s="14">
        <v>6</v>
      </c>
      <c r="O6" s="14">
        <v>6</v>
      </c>
      <c r="P6" s="22"/>
      <c r="Q6" s="14">
        <v>6</v>
      </c>
      <c r="R6" s="22"/>
      <c r="S6" s="14">
        <v>6</v>
      </c>
      <c r="T6" s="14">
        <v>6</v>
      </c>
      <c r="U6" s="14">
        <v>6</v>
      </c>
      <c r="V6" s="22"/>
      <c r="W6" s="14">
        <v>6</v>
      </c>
      <c r="X6" s="14">
        <v>6</v>
      </c>
      <c r="Y6" s="21">
        <v>3830.37</v>
      </c>
      <c r="Z6" s="19">
        <f>Y6*L6</f>
        <v>183857.76</v>
      </c>
      <c r="AA6" s="16"/>
    </row>
    <row r="7" spans="1:27" ht="37.5" customHeight="1" x14ac:dyDescent="0.2">
      <c r="A7" s="17">
        <v>2</v>
      </c>
      <c r="B7" s="17">
        <v>1</v>
      </c>
      <c r="C7" s="13" t="s">
        <v>65</v>
      </c>
      <c r="D7" s="13" t="s">
        <v>66</v>
      </c>
      <c r="E7" s="13" t="s">
        <v>50</v>
      </c>
      <c r="F7" s="13" t="s">
        <v>71</v>
      </c>
      <c r="G7" s="13" t="s">
        <v>70</v>
      </c>
      <c r="H7" s="13" t="s">
        <v>44</v>
      </c>
      <c r="I7" s="20" t="s">
        <v>43</v>
      </c>
      <c r="J7" s="20" t="s">
        <v>91</v>
      </c>
      <c r="K7" s="20" t="s">
        <v>45</v>
      </c>
      <c r="L7" s="14">
        <v>20</v>
      </c>
      <c r="M7" s="22"/>
      <c r="N7" s="14">
        <v>6</v>
      </c>
      <c r="O7" s="22"/>
      <c r="P7" s="14">
        <v>4</v>
      </c>
      <c r="Q7" s="22"/>
      <c r="R7" s="22"/>
      <c r="S7" s="22"/>
      <c r="T7" s="14">
        <v>4</v>
      </c>
      <c r="U7" s="22"/>
      <c r="V7" s="22"/>
      <c r="W7" s="22"/>
      <c r="X7" s="14">
        <v>6</v>
      </c>
      <c r="Y7" s="21">
        <v>8590.4599999999991</v>
      </c>
      <c r="Z7" s="19">
        <f t="shared" ref="Z7:Z21" si="0">Y7*L7</f>
        <v>171809.19999999998</v>
      </c>
      <c r="AA7" s="16"/>
    </row>
    <row r="8" spans="1:27" ht="37.5" customHeight="1" x14ac:dyDescent="0.2">
      <c r="A8" s="18">
        <v>3</v>
      </c>
      <c r="B8" s="17">
        <v>1</v>
      </c>
      <c r="C8" s="13" t="s">
        <v>65</v>
      </c>
      <c r="D8" s="13" t="s">
        <v>66</v>
      </c>
      <c r="E8" s="13" t="s">
        <v>51</v>
      </c>
      <c r="F8" s="13" t="s">
        <v>72</v>
      </c>
      <c r="G8" s="13" t="s">
        <v>70</v>
      </c>
      <c r="H8" s="13" t="s">
        <v>44</v>
      </c>
      <c r="I8" s="20" t="s">
        <v>43</v>
      </c>
      <c r="J8" s="20" t="s">
        <v>91</v>
      </c>
      <c r="K8" s="20" t="s">
        <v>45</v>
      </c>
      <c r="L8" s="14">
        <v>28</v>
      </c>
      <c r="M8" s="14">
        <v>4</v>
      </c>
      <c r="N8" s="22"/>
      <c r="O8" s="14">
        <v>4</v>
      </c>
      <c r="P8" s="22"/>
      <c r="Q8" s="14">
        <v>4</v>
      </c>
      <c r="R8" s="22"/>
      <c r="S8" s="14">
        <v>4</v>
      </c>
      <c r="T8" s="14">
        <v>4</v>
      </c>
      <c r="U8" s="22"/>
      <c r="V8" s="14">
        <v>4</v>
      </c>
      <c r="W8" s="14">
        <v>4</v>
      </c>
      <c r="X8" s="22"/>
      <c r="Y8" s="21">
        <v>4554.22</v>
      </c>
      <c r="Z8" s="19">
        <f t="shared" si="0"/>
        <v>127518.16</v>
      </c>
      <c r="AA8" s="16"/>
    </row>
    <row r="9" spans="1:27" ht="37.5" customHeight="1" x14ac:dyDescent="0.2">
      <c r="A9" s="18">
        <v>4</v>
      </c>
      <c r="B9" s="17">
        <v>1</v>
      </c>
      <c r="C9" s="13" t="s">
        <v>65</v>
      </c>
      <c r="D9" s="13" t="s">
        <v>66</v>
      </c>
      <c r="E9" s="13" t="s">
        <v>52</v>
      </c>
      <c r="F9" s="13" t="s">
        <v>73</v>
      </c>
      <c r="G9" s="13" t="s">
        <v>74</v>
      </c>
      <c r="H9" s="13" t="s">
        <v>44</v>
      </c>
      <c r="I9" s="20" t="s">
        <v>43</v>
      </c>
      <c r="J9" s="20" t="s">
        <v>91</v>
      </c>
      <c r="K9" s="20" t="s">
        <v>45</v>
      </c>
      <c r="L9" s="14">
        <v>6</v>
      </c>
      <c r="M9" s="22"/>
      <c r="N9" s="22"/>
      <c r="O9" s="22"/>
      <c r="P9" s="22"/>
      <c r="Q9" s="14">
        <v>2</v>
      </c>
      <c r="R9" s="22"/>
      <c r="S9" s="14">
        <v>2</v>
      </c>
      <c r="T9" s="22"/>
      <c r="U9" s="22"/>
      <c r="V9" s="22"/>
      <c r="W9" s="14">
        <v>2</v>
      </c>
      <c r="X9" s="22"/>
      <c r="Y9" s="21">
        <v>4819.93</v>
      </c>
      <c r="Z9" s="19">
        <f t="shared" si="0"/>
        <v>28919.58</v>
      </c>
      <c r="AA9" s="16"/>
    </row>
    <row r="10" spans="1:27" ht="37.5" customHeight="1" x14ac:dyDescent="0.2">
      <c r="A10" s="18">
        <v>5</v>
      </c>
      <c r="B10" s="17">
        <v>1</v>
      </c>
      <c r="C10" s="13" t="s">
        <v>65</v>
      </c>
      <c r="D10" s="13" t="s">
        <v>66</v>
      </c>
      <c r="E10" s="13" t="s">
        <v>53</v>
      </c>
      <c r="F10" s="13" t="s">
        <v>75</v>
      </c>
      <c r="G10" s="13" t="s">
        <v>70</v>
      </c>
      <c r="H10" s="13" t="s">
        <v>44</v>
      </c>
      <c r="I10" s="20" t="s">
        <v>43</v>
      </c>
      <c r="J10" s="20" t="s">
        <v>91</v>
      </c>
      <c r="K10" s="20" t="s">
        <v>45</v>
      </c>
      <c r="L10" s="14">
        <v>6</v>
      </c>
      <c r="M10" s="14">
        <v>3</v>
      </c>
      <c r="N10" s="22"/>
      <c r="O10" s="22"/>
      <c r="P10" s="22"/>
      <c r="Q10" s="14">
        <v>3</v>
      </c>
      <c r="R10" s="22"/>
      <c r="S10" s="22"/>
      <c r="T10" s="22"/>
      <c r="U10" s="22"/>
      <c r="V10" s="22"/>
      <c r="W10" s="22"/>
      <c r="X10" s="22"/>
      <c r="Y10" s="21">
        <v>9539.8799999999992</v>
      </c>
      <c r="Z10" s="19">
        <f t="shared" si="0"/>
        <v>57239.28</v>
      </c>
      <c r="AA10" s="16"/>
    </row>
    <row r="11" spans="1:27" ht="37.5" customHeight="1" x14ac:dyDescent="0.2">
      <c r="A11" s="18">
        <v>6</v>
      </c>
      <c r="B11" s="17">
        <v>1</v>
      </c>
      <c r="C11" s="13" t="s">
        <v>67</v>
      </c>
      <c r="D11" s="13" t="s">
        <v>68</v>
      </c>
      <c r="E11" s="13" t="s">
        <v>54</v>
      </c>
      <c r="F11" s="13" t="s">
        <v>76</v>
      </c>
      <c r="G11" s="13" t="s">
        <v>70</v>
      </c>
      <c r="H11" s="13" t="s">
        <v>44</v>
      </c>
      <c r="I11" s="20" t="s">
        <v>43</v>
      </c>
      <c r="J11" s="20" t="s">
        <v>91</v>
      </c>
      <c r="K11" s="20" t="s">
        <v>45</v>
      </c>
      <c r="L11" s="14">
        <v>6</v>
      </c>
      <c r="M11" s="22"/>
      <c r="N11" s="22"/>
      <c r="O11" s="22"/>
      <c r="P11" s="14">
        <v>1</v>
      </c>
      <c r="Q11" s="22"/>
      <c r="R11" s="22"/>
      <c r="S11" s="14">
        <v>1</v>
      </c>
      <c r="T11" s="22"/>
      <c r="U11" s="22"/>
      <c r="V11" s="14">
        <v>2</v>
      </c>
      <c r="W11" s="14">
        <v>2</v>
      </c>
      <c r="X11" s="22"/>
      <c r="Y11" s="21">
        <v>14130.53</v>
      </c>
      <c r="Z11" s="19">
        <f t="shared" si="0"/>
        <v>84783.180000000008</v>
      </c>
      <c r="AA11" s="16"/>
    </row>
    <row r="12" spans="1:27" ht="37.5" customHeight="1" x14ac:dyDescent="0.2">
      <c r="A12" s="18">
        <v>7</v>
      </c>
      <c r="B12" s="17">
        <v>1</v>
      </c>
      <c r="C12" s="13" t="s">
        <v>65</v>
      </c>
      <c r="D12" s="13" t="s">
        <v>66</v>
      </c>
      <c r="E12" s="13" t="s">
        <v>55</v>
      </c>
      <c r="F12" s="13" t="s">
        <v>77</v>
      </c>
      <c r="G12" s="13" t="s">
        <v>70</v>
      </c>
      <c r="H12" s="13" t="s">
        <v>44</v>
      </c>
      <c r="I12" s="20" t="s">
        <v>43</v>
      </c>
      <c r="J12" s="20" t="s">
        <v>91</v>
      </c>
      <c r="K12" s="20" t="s">
        <v>45</v>
      </c>
      <c r="L12" s="14">
        <v>16</v>
      </c>
      <c r="M12" s="22"/>
      <c r="N12" s="22"/>
      <c r="O12" s="22"/>
      <c r="P12" s="22"/>
      <c r="Q12" s="14">
        <v>5</v>
      </c>
      <c r="R12" s="22"/>
      <c r="S12" s="14">
        <v>6</v>
      </c>
      <c r="T12" s="22"/>
      <c r="U12" s="22"/>
      <c r="V12" s="22"/>
      <c r="W12" s="14">
        <v>5</v>
      </c>
      <c r="X12" s="22"/>
      <c r="Y12" s="21">
        <v>4418.2700000000004</v>
      </c>
      <c r="Z12" s="19">
        <f t="shared" si="0"/>
        <v>70692.320000000007</v>
      </c>
      <c r="AA12" s="16"/>
    </row>
    <row r="13" spans="1:27" ht="37.5" customHeight="1" x14ac:dyDescent="0.2">
      <c r="A13" s="18">
        <v>8</v>
      </c>
      <c r="B13" s="17">
        <v>1</v>
      </c>
      <c r="C13" s="13" t="s">
        <v>65</v>
      </c>
      <c r="D13" s="13" t="s">
        <v>66</v>
      </c>
      <c r="E13" s="13" t="s">
        <v>56</v>
      </c>
      <c r="F13" s="13" t="s">
        <v>78</v>
      </c>
      <c r="G13" s="13" t="s">
        <v>79</v>
      </c>
      <c r="H13" s="13" t="s">
        <v>44</v>
      </c>
      <c r="I13" s="20" t="s">
        <v>43</v>
      </c>
      <c r="J13" s="20" t="s">
        <v>91</v>
      </c>
      <c r="K13" s="20" t="s">
        <v>45</v>
      </c>
      <c r="L13" s="14">
        <v>2</v>
      </c>
      <c r="M13" s="22"/>
      <c r="N13" s="22"/>
      <c r="O13" s="22"/>
      <c r="P13" s="22"/>
      <c r="Q13" s="22"/>
      <c r="R13" s="22"/>
      <c r="S13" s="14">
        <v>2</v>
      </c>
      <c r="T13" s="22"/>
      <c r="U13" s="22"/>
      <c r="V13" s="22"/>
      <c r="W13" s="22"/>
      <c r="X13" s="22"/>
      <c r="Y13" s="21">
        <v>38125.15</v>
      </c>
      <c r="Z13" s="19">
        <f t="shared" si="0"/>
        <v>76250.3</v>
      </c>
      <c r="AA13" s="16"/>
    </row>
    <row r="14" spans="1:27" ht="37.5" customHeight="1" x14ac:dyDescent="0.2">
      <c r="A14" s="18">
        <v>9</v>
      </c>
      <c r="B14" s="17">
        <v>1</v>
      </c>
      <c r="C14" s="13" t="s">
        <v>65</v>
      </c>
      <c r="D14" s="13" t="s">
        <v>46</v>
      </c>
      <c r="E14" s="13" t="s">
        <v>57</v>
      </c>
      <c r="F14" s="13" t="s">
        <v>80</v>
      </c>
      <c r="G14" s="13" t="s">
        <v>79</v>
      </c>
      <c r="H14" s="13" t="s">
        <v>44</v>
      </c>
      <c r="I14" s="20" t="s">
        <v>43</v>
      </c>
      <c r="J14" s="20" t="s">
        <v>91</v>
      </c>
      <c r="K14" s="20" t="s">
        <v>45</v>
      </c>
      <c r="L14" s="14">
        <v>2</v>
      </c>
      <c r="M14" s="22"/>
      <c r="N14" s="22"/>
      <c r="O14" s="22"/>
      <c r="P14" s="22"/>
      <c r="Q14" s="22"/>
      <c r="R14" s="14">
        <v>2</v>
      </c>
      <c r="S14" s="22"/>
      <c r="T14" s="22"/>
      <c r="U14" s="22"/>
      <c r="V14" s="22"/>
      <c r="W14" s="22"/>
      <c r="X14" s="22"/>
      <c r="Y14" s="21">
        <v>17279.88</v>
      </c>
      <c r="Z14" s="19">
        <f t="shared" si="0"/>
        <v>34559.760000000002</v>
      </c>
      <c r="AA14" s="16"/>
    </row>
    <row r="15" spans="1:27" ht="37.5" customHeight="1" x14ac:dyDescent="0.2">
      <c r="A15" s="18">
        <v>10</v>
      </c>
      <c r="B15" s="17">
        <v>1</v>
      </c>
      <c r="C15" s="13" t="s">
        <v>65</v>
      </c>
      <c r="D15" s="13" t="s">
        <v>66</v>
      </c>
      <c r="E15" s="13" t="s">
        <v>58</v>
      </c>
      <c r="F15" s="13" t="s">
        <v>81</v>
      </c>
      <c r="G15" s="13" t="s">
        <v>82</v>
      </c>
      <c r="H15" s="13" t="s">
        <v>44</v>
      </c>
      <c r="I15" s="20" t="s">
        <v>43</v>
      </c>
      <c r="J15" s="20" t="s">
        <v>91</v>
      </c>
      <c r="K15" s="20" t="s">
        <v>45</v>
      </c>
      <c r="L15" s="14">
        <v>8</v>
      </c>
      <c r="M15" s="22"/>
      <c r="N15" s="14">
        <v>2</v>
      </c>
      <c r="O15" s="22"/>
      <c r="P15" s="14">
        <v>2</v>
      </c>
      <c r="Q15" s="22"/>
      <c r="R15" s="22"/>
      <c r="S15" s="22"/>
      <c r="T15" s="14">
        <v>2</v>
      </c>
      <c r="U15" s="22"/>
      <c r="V15" s="22"/>
      <c r="W15" s="22"/>
      <c r="X15" s="14">
        <v>2</v>
      </c>
      <c r="Y15" s="21">
        <v>6060.79</v>
      </c>
      <c r="Z15" s="19">
        <f t="shared" si="0"/>
        <v>48486.32</v>
      </c>
      <c r="AA15" s="16"/>
    </row>
    <row r="16" spans="1:27" ht="37.5" customHeight="1" x14ac:dyDescent="0.2">
      <c r="A16" s="18">
        <v>11</v>
      </c>
      <c r="B16" s="17">
        <v>1</v>
      </c>
      <c r="C16" s="13" t="s">
        <v>65</v>
      </c>
      <c r="D16" s="13" t="s">
        <v>66</v>
      </c>
      <c r="E16" s="13" t="s">
        <v>59</v>
      </c>
      <c r="F16" s="13" t="s">
        <v>83</v>
      </c>
      <c r="G16" s="13" t="s">
        <v>82</v>
      </c>
      <c r="H16" s="13" t="s">
        <v>44</v>
      </c>
      <c r="I16" s="20" t="s">
        <v>43</v>
      </c>
      <c r="J16" s="20" t="s">
        <v>91</v>
      </c>
      <c r="K16" s="20" t="s">
        <v>45</v>
      </c>
      <c r="L16" s="14">
        <v>4</v>
      </c>
      <c r="M16" s="22"/>
      <c r="N16" s="22"/>
      <c r="O16" s="22"/>
      <c r="P16" s="14">
        <v>1</v>
      </c>
      <c r="Q16" s="22"/>
      <c r="R16" s="22"/>
      <c r="S16" s="14">
        <v>1</v>
      </c>
      <c r="T16" s="22"/>
      <c r="U16" s="22"/>
      <c r="V16" s="14">
        <v>1</v>
      </c>
      <c r="W16" s="14">
        <v>1</v>
      </c>
      <c r="X16" s="22"/>
      <c r="Y16" s="21">
        <v>8593.8700000000008</v>
      </c>
      <c r="Z16" s="19">
        <f t="shared" si="0"/>
        <v>34375.480000000003</v>
      </c>
      <c r="AA16" s="16"/>
    </row>
    <row r="17" spans="1:27" ht="37.5" customHeight="1" x14ac:dyDescent="0.2">
      <c r="A17" s="18">
        <v>12</v>
      </c>
      <c r="B17" s="17">
        <v>1</v>
      </c>
      <c r="C17" s="13" t="s">
        <v>65</v>
      </c>
      <c r="D17" s="13" t="s">
        <v>66</v>
      </c>
      <c r="E17" s="13" t="s">
        <v>60</v>
      </c>
      <c r="F17" s="13" t="s">
        <v>84</v>
      </c>
      <c r="G17" s="13" t="s">
        <v>85</v>
      </c>
      <c r="H17" s="13" t="s">
        <v>44</v>
      </c>
      <c r="I17" s="20" t="s">
        <v>43</v>
      </c>
      <c r="J17" s="20" t="s">
        <v>91</v>
      </c>
      <c r="K17" s="20" t="s">
        <v>45</v>
      </c>
      <c r="L17" s="14">
        <v>2</v>
      </c>
      <c r="M17" s="22"/>
      <c r="N17" s="22"/>
      <c r="O17" s="22"/>
      <c r="P17" s="22"/>
      <c r="Q17" s="22"/>
      <c r="R17" s="14">
        <v>2</v>
      </c>
      <c r="S17" s="22"/>
      <c r="T17" s="22"/>
      <c r="U17" s="22"/>
      <c r="V17" s="22"/>
      <c r="W17" s="22"/>
      <c r="X17" s="22"/>
      <c r="Y17" s="21">
        <v>9844.0499999999993</v>
      </c>
      <c r="Z17" s="19">
        <f t="shared" si="0"/>
        <v>19688.099999999999</v>
      </c>
      <c r="AA17" s="16"/>
    </row>
    <row r="18" spans="1:27" ht="37.5" customHeight="1" x14ac:dyDescent="0.2">
      <c r="A18" s="18">
        <v>13</v>
      </c>
      <c r="B18" s="17">
        <v>1</v>
      </c>
      <c r="C18" s="13" t="s">
        <v>65</v>
      </c>
      <c r="D18" s="13" t="s">
        <v>66</v>
      </c>
      <c r="E18" s="13" t="s">
        <v>61</v>
      </c>
      <c r="F18" s="13" t="s">
        <v>86</v>
      </c>
      <c r="G18" s="13" t="s">
        <v>82</v>
      </c>
      <c r="H18" s="13" t="s">
        <v>44</v>
      </c>
      <c r="I18" s="20" t="s">
        <v>43</v>
      </c>
      <c r="J18" s="20" t="s">
        <v>91</v>
      </c>
      <c r="K18" s="20" t="s">
        <v>45</v>
      </c>
      <c r="L18" s="14">
        <v>16</v>
      </c>
      <c r="M18" s="22"/>
      <c r="N18" s="14">
        <v>2</v>
      </c>
      <c r="O18" s="14">
        <v>2</v>
      </c>
      <c r="P18" s="22"/>
      <c r="Q18" s="14">
        <v>2</v>
      </c>
      <c r="R18" s="22"/>
      <c r="S18" s="14">
        <v>2</v>
      </c>
      <c r="T18" s="14">
        <v>2</v>
      </c>
      <c r="U18" s="14">
        <v>2</v>
      </c>
      <c r="V18" s="22"/>
      <c r="W18" s="14">
        <v>2</v>
      </c>
      <c r="X18" s="14">
        <v>2</v>
      </c>
      <c r="Y18" s="21">
        <v>3127.92</v>
      </c>
      <c r="Z18" s="19">
        <f t="shared" si="0"/>
        <v>50046.720000000001</v>
      </c>
      <c r="AA18" s="16"/>
    </row>
    <row r="19" spans="1:27" ht="37.5" customHeight="1" x14ac:dyDescent="0.2">
      <c r="A19" s="18">
        <v>14</v>
      </c>
      <c r="B19" s="17">
        <v>1</v>
      </c>
      <c r="C19" s="13" t="s">
        <v>65</v>
      </c>
      <c r="D19" s="13" t="s">
        <v>66</v>
      </c>
      <c r="E19" s="13" t="s">
        <v>62</v>
      </c>
      <c r="F19" s="13" t="s">
        <v>87</v>
      </c>
      <c r="G19" s="13" t="s">
        <v>82</v>
      </c>
      <c r="H19" s="13" t="s">
        <v>44</v>
      </c>
      <c r="I19" s="20" t="s">
        <v>43</v>
      </c>
      <c r="J19" s="20" t="s">
        <v>91</v>
      </c>
      <c r="K19" s="20" t="s">
        <v>45</v>
      </c>
      <c r="L19" s="14">
        <v>14</v>
      </c>
      <c r="M19" s="14">
        <v>2</v>
      </c>
      <c r="N19" s="22"/>
      <c r="O19" s="14">
        <v>2</v>
      </c>
      <c r="P19" s="22"/>
      <c r="Q19" s="14">
        <v>2</v>
      </c>
      <c r="R19" s="22"/>
      <c r="S19" s="14">
        <v>2</v>
      </c>
      <c r="T19" s="14">
        <v>2</v>
      </c>
      <c r="U19" s="22"/>
      <c r="V19" s="14">
        <v>2</v>
      </c>
      <c r="W19" s="14">
        <v>2</v>
      </c>
      <c r="X19" s="22"/>
      <c r="Y19" s="21">
        <v>5329.34</v>
      </c>
      <c r="Z19" s="19">
        <f t="shared" si="0"/>
        <v>74610.760000000009</v>
      </c>
      <c r="AA19" s="16"/>
    </row>
    <row r="20" spans="1:27" ht="37.5" customHeight="1" x14ac:dyDescent="0.2">
      <c r="A20" s="18">
        <v>15</v>
      </c>
      <c r="B20" s="17">
        <v>1</v>
      </c>
      <c r="C20" s="13" t="s">
        <v>65</v>
      </c>
      <c r="D20" s="13" t="s">
        <v>66</v>
      </c>
      <c r="E20" s="13" t="s">
        <v>63</v>
      </c>
      <c r="F20" s="13" t="s">
        <v>88</v>
      </c>
      <c r="G20" s="13" t="s">
        <v>89</v>
      </c>
      <c r="H20" s="13" t="s">
        <v>44</v>
      </c>
      <c r="I20" s="20" t="s">
        <v>43</v>
      </c>
      <c r="J20" s="20" t="s">
        <v>91</v>
      </c>
      <c r="K20" s="20" t="s">
        <v>45</v>
      </c>
      <c r="L20" s="14">
        <v>2</v>
      </c>
      <c r="M20" s="14">
        <v>2</v>
      </c>
      <c r="N20" s="22"/>
      <c r="O20" s="22"/>
      <c r="P20" s="22"/>
      <c r="Q20" s="22"/>
      <c r="R20" s="22"/>
      <c r="S20" s="22"/>
      <c r="T20" s="22"/>
      <c r="U20" s="22"/>
      <c r="V20" s="22"/>
      <c r="W20" s="22"/>
      <c r="X20" s="22"/>
      <c r="Y20" s="21">
        <v>9173.26</v>
      </c>
      <c r="Z20" s="19">
        <f t="shared" si="0"/>
        <v>18346.52</v>
      </c>
      <c r="AA20" s="16"/>
    </row>
    <row r="21" spans="1:27" ht="37.5" customHeight="1" x14ac:dyDescent="0.2">
      <c r="A21" s="18">
        <v>16</v>
      </c>
      <c r="B21" s="17">
        <v>1</v>
      </c>
      <c r="C21" s="13" t="s">
        <v>65</v>
      </c>
      <c r="D21" s="13" t="s">
        <v>66</v>
      </c>
      <c r="E21" s="13" t="s">
        <v>64</v>
      </c>
      <c r="F21" s="13" t="s">
        <v>90</v>
      </c>
      <c r="G21" s="13" t="s">
        <v>89</v>
      </c>
      <c r="H21" s="13" t="s">
        <v>44</v>
      </c>
      <c r="I21" s="20" t="s">
        <v>43</v>
      </c>
      <c r="J21" s="20" t="s">
        <v>91</v>
      </c>
      <c r="K21" s="20" t="s">
        <v>45</v>
      </c>
      <c r="L21" s="34">
        <v>4</v>
      </c>
      <c r="M21" s="14">
        <v>2</v>
      </c>
      <c r="N21" s="22"/>
      <c r="O21" s="22"/>
      <c r="P21" s="22"/>
      <c r="Q21" s="14">
        <v>2</v>
      </c>
      <c r="R21" s="22"/>
      <c r="S21" s="22"/>
      <c r="T21" s="22"/>
      <c r="U21" s="22"/>
      <c r="V21" s="22"/>
      <c r="W21" s="22"/>
      <c r="X21" s="22"/>
      <c r="Y21" s="35">
        <v>6739.45</v>
      </c>
      <c r="Z21" s="19">
        <f t="shared" si="0"/>
        <v>26957.8</v>
      </c>
      <c r="AA21" s="16"/>
    </row>
    <row r="22" spans="1:27" ht="20.25" customHeight="1" x14ac:dyDescent="0.2">
      <c r="A22" s="31" t="s">
        <v>0</v>
      </c>
      <c r="B22" s="31"/>
      <c r="C22" s="31"/>
      <c r="D22" s="31"/>
      <c r="E22" s="31"/>
      <c r="F22" s="31"/>
      <c r="G22" s="31"/>
      <c r="H22" s="31"/>
      <c r="I22" s="31"/>
      <c r="J22" s="31"/>
      <c r="K22" s="31"/>
      <c r="L22" s="15">
        <f>SUM(L6:L21)</f>
        <v>184</v>
      </c>
      <c r="M22" s="3"/>
      <c r="N22" s="3"/>
      <c r="O22" s="3"/>
      <c r="P22" s="3"/>
      <c r="Q22" s="3"/>
      <c r="R22" s="3"/>
      <c r="S22" s="3"/>
      <c r="T22" s="3"/>
      <c r="U22" s="3"/>
      <c r="V22" s="3"/>
      <c r="W22" s="3"/>
      <c r="X22" s="6"/>
      <c r="Y22" s="6"/>
      <c r="Z22" s="6">
        <f>SUM(Z6:Z21)</f>
        <v>1108141.24</v>
      </c>
      <c r="AA22" s="6"/>
    </row>
    <row r="24" spans="1:27" ht="74.25" customHeight="1" x14ac:dyDescent="0.2">
      <c r="A24" s="25" t="s">
        <v>37</v>
      </c>
      <c r="B24" s="25"/>
      <c r="C24" s="25"/>
      <c r="D24" s="26" t="s">
        <v>24</v>
      </c>
      <c r="E24" s="26"/>
      <c r="F24" s="26"/>
      <c r="G24" s="26"/>
      <c r="H24" s="26"/>
      <c r="I24" s="26"/>
      <c r="J24" s="26"/>
      <c r="K24" s="26"/>
      <c r="L24" s="26"/>
      <c r="M24" s="26"/>
      <c r="N24" s="26"/>
      <c r="O24" s="26"/>
      <c r="P24" s="26"/>
      <c r="Q24" s="26"/>
      <c r="R24" s="26"/>
      <c r="S24" s="26"/>
      <c r="T24" s="26"/>
      <c r="U24" s="26"/>
      <c r="V24" s="26"/>
      <c r="W24" s="26"/>
      <c r="X24" s="26"/>
      <c r="Y24" s="26"/>
      <c r="Z24" s="26"/>
      <c r="AA24" s="26"/>
    </row>
    <row r="25" spans="1:27" ht="59.25" customHeight="1" x14ac:dyDescent="0.2">
      <c r="A25" s="25" t="s">
        <v>31</v>
      </c>
      <c r="B25" s="25"/>
      <c r="C25" s="25"/>
      <c r="D25" s="26" t="s">
        <v>30</v>
      </c>
      <c r="E25" s="26"/>
      <c r="F25" s="26"/>
      <c r="G25" s="26"/>
      <c r="H25" s="26"/>
      <c r="I25" s="26"/>
      <c r="J25" s="26"/>
      <c r="K25" s="26"/>
      <c r="L25" s="26"/>
      <c r="M25" s="26"/>
      <c r="N25" s="26"/>
      <c r="O25" s="26"/>
      <c r="P25" s="26"/>
      <c r="Q25" s="26"/>
      <c r="R25" s="26"/>
      <c r="S25" s="26"/>
      <c r="T25" s="26"/>
      <c r="U25" s="26"/>
      <c r="V25" s="26"/>
      <c r="W25" s="26"/>
      <c r="X25" s="26"/>
      <c r="Y25" s="26"/>
      <c r="Z25" s="26"/>
      <c r="AA25" s="26"/>
    </row>
    <row r="26" spans="1:27" ht="54" customHeight="1" x14ac:dyDescent="0.2">
      <c r="A26" s="25" t="s">
        <v>33</v>
      </c>
      <c r="B26" s="25"/>
      <c r="C26" s="25"/>
      <c r="D26" s="26" t="s">
        <v>32</v>
      </c>
      <c r="E26" s="26"/>
      <c r="F26" s="26"/>
      <c r="G26" s="26"/>
      <c r="H26" s="26"/>
      <c r="I26" s="26"/>
      <c r="J26" s="26"/>
      <c r="K26" s="26"/>
      <c r="L26" s="26"/>
      <c r="M26" s="26"/>
      <c r="N26" s="26"/>
      <c r="O26" s="26"/>
      <c r="P26" s="26"/>
      <c r="Q26" s="26"/>
      <c r="R26" s="26"/>
      <c r="S26" s="26"/>
      <c r="T26" s="26"/>
      <c r="U26" s="26"/>
      <c r="V26" s="26"/>
      <c r="W26" s="26"/>
      <c r="X26" s="26"/>
      <c r="Y26" s="26"/>
      <c r="Z26" s="26"/>
      <c r="AA26" s="26"/>
    </row>
    <row r="27" spans="1:27" ht="47.25" customHeight="1" x14ac:dyDescent="0.2">
      <c r="A27" s="25" t="s">
        <v>34</v>
      </c>
      <c r="B27" s="25"/>
      <c r="C27" s="25"/>
      <c r="D27" s="26" t="s">
        <v>29</v>
      </c>
      <c r="E27" s="26"/>
      <c r="F27" s="26"/>
      <c r="G27" s="26"/>
      <c r="H27" s="26"/>
      <c r="I27" s="26"/>
      <c r="J27" s="26"/>
      <c r="K27" s="26"/>
      <c r="L27" s="26"/>
      <c r="M27" s="26"/>
      <c r="N27" s="26"/>
      <c r="O27" s="26"/>
      <c r="P27" s="26"/>
      <c r="Q27" s="26"/>
      <c r="R27" s="26"/>
      <c r="S27" s="26"/>
      <c r="T27" s="26"/>
      <c r="U27" s="26"/>
      <c r="V27" s="26"/>
      <c r="W27" s="26"/>
      <c r="X27" s="26"/>
      <c r="Y27" s="26"/>
      <c r="Z27" s="26"/>
      <c r="AA27" s="26"/>
    </row>
    <row r="28" spans="1:27" ht="227.25" customHeight="1" x14ac:dyDescent="0.2">
      <c r="A28" s="23" t="s">
        <v>35</v>
      </c>
      <c r="B28" s="23"/>
      <c r="C28" s="23"/>
      <c r="D28" s="24" t="s">
        <v>42</v>
      </c>
      <c r="E28" s="24"/>
      <c r="F28" s="24"/>
      <c r="G28" s="24"/>
      <c r="H28" s="24"/>
      <c r="I28" s="24"/>
      <c r="J28" s="24"/>
      <c r="K28" s="24"/>
      <c r="L28" s="24"/>
      <c r="M28" s="24"/>
      <c r="N28" s="24"/>
      <c r="O28" s="24"/>
      <c r="P28" s="24"/>
      <c r="Q28" s="24"/>
      <c r="R28" s="24"/>
      <c r="S28" s="24"/>
      <c r="T28" s="24"/>
      <c r="U28" s="24"/>
      <c r="V28" s="24"/>
      <c r="W28" s="24"/>
      <c r="X28" s="24"/>
      <c r="Y28" s="24"/>
      <c r="Z28" s="24"/>
      <c r="AA28" s="24"/>
    </row>
    <row r="29" spans="1:27" ht="108.75" customHeight="1" x14ac:dyDescent="0.2">
      <c r="A29" s="23" t="s">
        <v>36</v>
      </c>
      <c r="B29" s="23"/>
      <c r="C29" s="23"/>
      <c r="D29" s="24" t="s">
        <v>47</v>
      </c>
      <c r="E29" s="24"/>
      <c r="F29" s="24"/>
      <c r="G29" s="24"/>
      <c r="H29" s="24"/>
      <c r="I29" s="24"/>
      <c r="J29" s="24"/>
      <c r="K29" s="24"/>
      <c r="L29" s="24"/>
      <c r="M29" s="24"/>
      <c r="N29" s="24"/>
      <c r="O29" s="24"/>
      <c r="P29" s="24"/>
      <c r="Q29" s="24"/>
      <c r="R29" s="24"/>
      <c r="S29" s="24"/>
      <c r="T29" s="24"/>
      <c r="U29" s="24"/>
      <c r="V29" s="24"/>
      <c r="W29" s="24"/>
      <c r="X29" s="24"/>
      <c r="Y29" s="24"/>
      <c r="Z29" s="24"/>
      <c r="AA29" s="24"/>
    </row>
    <row r="30" spans="1:27" ht="15" x14ac:dyDescent="0.25">
      <c r="C30" s="11"/>
      <c r="D30" s="11"/>
      <c r="E30" s="11"/>
      <c r="F30" s="12"/>
      <c r="G30" s="12"/>
      <c r="H30" s="12"/>
      <c r="I30" s="12"/>
    </row>
    <row r="31" spans="1:27" ht="15" x14ac:dyDescent="0.25">
      <c r="C31" s="11"/>
      <c r="D31" s="11"/>
      <c r="E31" s="11"/>
      <c r="F31" s="12"/>
      <c r="G31" s="12"/>
      <c r="H31" s="12"/>
      <c r="I31" s="12"/>
    </row>
  </sheetData>
  <mergeCells count="18">
    <mergeCell ref="E3:L3"/>
    <mergeCell ref="AA4:AA5"/>
    <mergeCell ref="A24:C24"/>
    <mergeCell ref="A26:C26"/>
    <mergeCell ref="M4:X4"/>
    <mergeCell ref="A22:K22"/>
    <mergeCell ref="D24:AA24"/>
    <mergeCell ref="Y4:Y5"/>
    <mergeCell ref="Z4:Z5"/>
    <mergeCell ref="A29:C29"/>
    <mergeCell ref="D29:AA29"/>
    <mergeCell ref="A27:C27"/>
    <mergeCell ref="A25:C25"/>
    <mergeCell ref="A28:C28"/>
    <mergeCell ref="D28:AA28"/>
    <mergeCell ref="D25:AA25"/>
    <mergeCell ref="D26:AA26"/>
    <mergeCell ref="D27:AA27"/>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2019-12-12T12:38:56Z</dcterms:modified>
</cp:coreProperties>
</file>